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Dokumente\02 ARBEIT\03 Geschäftsstelle_IG\1_Geschäftsstelle\2_Finanzen\Budgets\"/>
    </mc:Choice>
  </mc:AlternateContent>
  <xr:revisionPtr revIDLastSave="0" documentId="8_{490D487B-ABAA-4D4B-AABD-13D722789AF2}" xr6:coauthVersionLast="36" xr6:coauthVersionMax="36" xr10:uidLastSave="{00000000-0000-0000-0000-000000000000}"/>
  <bookViews>
    <workbookView xWindow="0" yWindow="0" windowWidth="28800" windowHeight="13350" tabRatio="500" xr2:uid="{00000000-000D-0000-FFFF-FFFF00000000}"/>
  </bookViews>
  <sheets>
    <sheet name="Budget 2023" sheetId="1" r:id="rId1"/>
    <sheet name="Tabelle1" sheetId="2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35" i="1"/>
  <c r="C21" i="1"/>
  <c r="C13" i="1"/>
  <c r="C42" i="1" l="1"/>
  <c r="C44" i="1" s="1"/>
  <c r="E40" i="1"/>
  <c r="E35" i="1"/>
  <c r="E21" i="1"/>
  <c r="E13" i="1"/>
  <c r="D40" i="1"/>
  <c r="D35" i="1"/>
  <c r="D21" i="1"/>
  <c r="D13" i="1"/>
  <c r="E42" i="1" l="1"/>
  <c r="E44" i="1" s="1"/>
  <c r="D42" i="1"/>
  <c r="D44" i="1" s="1"/>
</calcChain>
</file>

<file path=xl/sharedStrings.xml><?xml version="1.0" encoding="utf-8"?>
<sst xmlns="http://schemas.openxmlformats.org/spreadsheetml/2006/main" count="33" uniqueCount="31">
  <si>
    <t>Aufwand- und Ertragsrechung</t>
  </si>
  <si>
    <t>Betriebsertrag</t>
  </si>
  <si>
    <t>Spenden: unbez. Std. Vorstand</t>
  </si>
  <si>
    <t>JR</t>
  </si>
  <si>
    <t>Budget</t>
  </si>
  <si>
    <t>Vereinsbeiträge inkl. Spenden</t>
  </si>
  <si>
    <t>Einnahmen Studientag</t>
  </si>
  <si>
    <t>Zinsen</t>
  </si>
  <si>
    <t>Lohnaufwand</t>
  </si>
  <si>
    <t>Unfallversicherung</t>
  </si>
  <si>
    <t>Reisekosten Vorstand und Geschäftsleitung</t>
  </si>
  <si>
    <t>Auslagen Vorstand und Geschäftsleitung</t>
  </si>
  <si>
    <t>Personalaufwand</t>
  </si>
  <si>
    <t>Bank- und Postspesen</t>
  </si>
  <si>
    <t>Defizitgarantie</t>
  </si>
  <si>
    <t>Verschiedenes</t>
  </si>
  <si>
    <t>Verwaltungsaufwand</t>
  </si>
  <si>
    <t>Flyer</t>
  </si>
  <si>
    <t>Werbeaufwand</t>
  </si>
  <si>
    <t xml:space="preserve">Zu-/Abnahme des Bestandes </t>
  </si>
  <si>
    <t xml:space="preserve"> Betriebsaufwand</t>
  </si>
  <si>
    <t>Homepage</t>
  </si>
  <si>
    <t>Projektbeteiligungen, Unterstützungen</t>
  </si>
  <si>
    <t>Beiträge u. Abos</t>
  </si>
  <si>
    <t>Aufwand VV (Imbiss, Blumen, etc.)</t>
  </si>
  <si>
    <t>Studientag/Weiterbildung</t>
  </si>
  <si>
    <t>AHV, IV, EO, ALV, FAK</t>
  </si>
  <si>
    <t>IG Feministische Theologinnen     Budget 2024</t>
  </si>
  <si>
    <t xml:space="preserve">Briefmarken </t>
  </si>
  <si>
    <t>Zoom, EDV</t>
  </si>
  <si>
    <t>Büro: Papier/Kuverts, Toner, Tel., Miete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</si>
</sst>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charset val="134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 applyAlignment="1"/>
    <xf numFmtId="164" fontId="1" fillId="0" borderId="0" xfId="0" applyNumberFormat="1" applyFont="1" applyAlignment="1"/>
    <xf numFmtId="0" fontId="0" fillId="0" borderId="0" xfId="0" applyNumberFormat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6" fillId="0" borderId="0" xfId="0" applyNumberFormat="1" applyFont="1" applyAlignment="1">
      <alignment horizontal="center"/>
    </xf>
    <xf numFmtId="0" fontId="7" fillId="0" borderId="0" xfId="0" applyNumberFormat="1" applyFont="1"/>
    <xf numFmtId="0" fontId="6" fillId="0" borderId="0" xfId="0" applyNumberFormat="1" applyFont="1"/>
    <xf numFmtId="0" fontId="1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0" xfId="0" applyNumberFormat="1" applyFont="1"/>
    <xf numFmtId="0" fontId="9" fillId="0" borderId="0" xfId="0" applyNumberFormat="1" applyFont="1" applyAlignment="1">
      <alignment horizontal="right"/>
    </xf>
    <xf numFmtId="4" fontId="8" fillId="0" borderId="0" xfId="0" applyNumberFormat="1" applyFont="1"/>
    <xf numFmtId="4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4" fontId="11" fillId="0" borderId="0" xfId="0" applyNumberFormat="1" applyFont="1"/>
    <xf numFmtId="164" fontId="12" fillId="0" borderId="0" xfId="0" applyNumberFormat="1" applyFont="1" applyAlignment="1"/>
    <xf numFmtId="4" fontId="4" fillId="0" borderId="0" xfId="0" applyNumberFormat="1" applyFont="1"/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16" zoomScale="125" zoomScaleNormal="125" zoomScalePageLayoutView="125" workbookViewId="0">
      <selection activeCell="F10" sqref="F10"/>
    </sheetView>
  </sheetViews>
  <sheetFormatPr baseColWidth="10" defaultColWidth="10.875" defaultRowHeight="15.75"/>
  <cols>
    <col min="1" max="1" width="10.875" style="3"/>
    <col min="2" max="2" width="35.375" style="5" customWidth="1"/>
    <col min="3" max="3" width="14.375" style="19" customWidth="1"/>
    <col min="4" max="4" width="13" style="5" customWidth="1"/>
    <col min="5" max="5" width="14.375" style="14" customWidth="1"/>
    <col min="6" max="6" width="36.125" style="13" customWidth="1"/>
    <col min="7" max="16384" width="10.875" style="5"/>
  </cols>
  <sheetData>
    <row r="1" spans="1:6" s="10" customFormat="1" ht="18.75">
      <c r="A1" s="8"/>
      <c r="B1" s="9" t="s">
        <v>27</v>
      </c>
      <c r="C1" s="18"/>
      <c r="D1" s="9"/>
      <c r="E1" s="9"/>
      <c r="F1" s="12"/>
    </row>
    <row r="2" spans="1:6" s="10" customFormat="1" ht="18.75">
      <c r="A2" s="8"/>
      <c r="B2" s="9"/>
      <c r="C2" s="18"/>
      <c r="D2" s="9"/>
      <c r="E2" s="9"/>
      <c r="F2" s="12"/>
    </row>
    <row r="6" spans="1:6">
      <c r="B6" s="4" t="s">
        <v>0</v>
      </c>
      <c r="C6" s="11" t="s">
        <v>4</v>
      </c>
      <c r="D6" s="11" t="s">
        <v>3</v>
      </c>
      <c r="E6" s="15" t="s">
        <v>4</v>
      </c>
    </row>
    <row r="7" spans="1:6">
      <c r="C7" s="11">
        <v>2023</v>
      </c>
      <c r="D7" s="11">
        <v>2023</v>
      </c>
      <c r="E7" s="15">
        <v>2024</v>
      </c>
    </row>
    <row r="9" spans="1:6">
      <c r="A9" s="3">
        <v>3000</v>
      </c>
      <c r="B9" s="5" t="s">
        <v>2</v>
      </c>
      <c r="C9" s="20"/>
      <c r="D9" s="6"/>
      <c r="E9" s="16"/>
    </row>
    <row r="10" spans="1:6">
      <c r="A10" s="3">
        <v>3200</v>
      </c>
      <c r="B10" s="5" t="s">
        <v>5</v>
      </c>
      <c r="C10" s="20">
        <v>8400</v>
      </c>
      <c r="D10" s="6">
        <v>8294</v>
      </c>
      <c r="E10" s="16">
        <v>8300</v>
      </c>
    </row>
    <row r="11" spans="1:6">
      <c r="A11" s="3">
        <v>3290</v>
      </c>
      <c r="B11" s="5" t="s">
        <v>6</v>
      </c>
      <c r="C11" s="20">
        <v>0</v>
      </c>
      <c r="D11" s="1">
        <v>0</v>
      </c>
      <c r="E11" s="16">
        <v>0</v>
      </c>
    </row>
    <row r="12" spans="1:6">
      <c r="A12" s="3">
        <v>3400</v>
      </c>
      <c r="B12" s="5" t="s">
        <v>7</v>
      </c>
      <c r="C12" s="20">
        <v>0</v>
      </c>
      <c r="D12" s="1">
        <v>0</v>
      </c>
      <c r="E12" s="16">
        <v>0</v>
      </c>
    </row>
    <row r="13" spans="1:6">
      <c r="B13" s="4" t="s">
        <v>1</v>
      </c>
      <c r="C13" s="7">
        <f>SUM(C9:C12)</f>
        <v>8400</v>
      </c>
      <c r="D13" s="7">
        <f>SUM(D9:D12)</f>
        <v>8294</v>
      </c>
      <c r="E13" s="17">
        <f>SUM(E9:E12)</f>
        <v>8300</v>
      </c>
    </row>
    <row r="14" spans="1:6">
      <c r="C14" s="20"/>
      <c r="E14" s="16"/>
    </row>
    <row r="15" spans="1:6">
      <c r="C15" s="20"/>
      <c r="E15" s="16"/>
    </row>
    <row r="16" spans="1:6">
      <c r="A16" s="3">
        <v>5000</v>
      </c>
      <c r="B16" s="5" t="s">
        <v>8</v>
      </c>
      <c r="C16" s="20">
        <v>4950</v>
      </c>
      <c r="D16" s="1">
        <v>4950</v>
      </c>
      <c r="E16" s="16">
        <v>5539</v>
      </c>
    </row>
    <row r="17" spans="1:5">
      <c r="A17" s="3">
        <v>5700</v>
      </c>
      <c r="B17" s="5" t="s">
        <v>26</v>
      </c>
      <c r="C17" s="20">
        <v>1000</v>
      </c>
      <c r="D17" s="1">
        <v>1175.0999999999999</v>
      </c>
      <c r="E17" s="16">
        <v>1200</v>
      </c>
    </row>
    <row r="18" spans="1:5">
      <c r="A18" s="3">
        <v>5730</v>
      </c>
      <c r="B18" s="5" t="s">
        <v>9</v>
      </c>
      <c r="C18" s="20">
        <v>100</v>
      </c>
      <c r="D18" s="1">
        <v>100</v>
      </c>
      <c r="E18" s="16">
        <v>100</v>
      </c>
    </row>
    <row r="19" spans="1:5">
      <c r="A19" s="3">
        <v>5820</v>
      </c>
      <c r="B19" s="5" t="s">
        <v>10</v>
      </c>
      <c r="C19" s="20">
        <v>300</v>
      </c>
      <c r="D19" s="1">
        <v>696.7</v>
      </c>
      <c r="E19" s="16">
        <v>400</v>
      </c>
    </row>
    <row r="20" spans="1:5">
      <c r="A20" s="3">
        <v>5830</v>
      </c>
      <c r="B20" s="5" t="s">
        <v>11</v>
      </c>
      <c r="C20" s="20">
        <v>200</v>
      </c>
      <c r="D20" s="1">
        <v>92</v>
      </c>
      <c r="E20" s="16">
        <v>150</v>
      </c>
    </row>
    <row r="21" spans="1:5">
      <c r="B21" s="4" t="s">
        <v>12</v>
      </c>
      <c r="C21" s="7">
        <f>SUM(C16:C20)</f>
        <v>6550</v>
      </c>
      <c r="D21" s="2">
        <f>SUM(D16:D20)</f>
        <v>7013.8</v>
      </c>
      <c r="E21" s="17">
        <f>SUM(E16:E20)</f>
        <v>7389</v>
      </c>
    </row>
    <row r="22" spans="1:5">
      <c r="C22" s="20"/>
      <c r="D22" s="1"/>
      <c r="E22" s="16"/>
    </row>
    <row r="23" spans="1:5">
      <c r="C23" s="20"/>
      <c r="D23" s="1"/>
      <c r="E23" s="16"/>
    </row>
    <row r="24" spans="1:5">
      <c r="A24" s="3">
        <v>6400</v>
      </c>
      <c r="B24" s="5" t="s">
        <v>24</v>
      </c>
      <c r="C24" s="20">
        <v>300</v>
      </c>
      <c r="D24" s="1">
        <v>531.1</v>
      </c>
      <c r="E24" s="16">
        <v>400</v>
      </c>
    </row>
    <row r="25" spans="1:5">
      <c r="A25" s="3">
        <v>6500</v>
      </c>
      <c r="B25" s="5" t="s">
        <v>30</v>
      </c>
      <c r="C25" s="20">
        <v>100</v>
      </c>
      <c r="D25" s="1">
        <v>100</v>
      </c>
      <c r="E25" s="16">
        <v>100</v>
      </c>
    </row>
    <row r="26" spans="1:5">
      <c r="A26" s="3">
        <v>6510</v>
      </c>
      <c r="B26" s="5" t="s">
        <v>29</v>
      </c>
      <c r="C26" s="20">
        <v>50</v>
      </c>
      <c r="D26" s="1">
        <v>0</v>
      </c>
      <c r="E26" s="16">
        <v>0</v>
      </c>
    </row>
    <row r="27" spans="1:5">
      <c r="A27" s="3">
        <v>6513</v>
      </c>
      <c r="B27" s="5" t="s">
        <v>28</v>
      </c>
      <c r="C27" s="20">
        <v>100</v>
      </c>
      <c r="D27" s="1">
        <v>0</v>
      </c>
      <c r="E27" s="16">
        <v>50</v>
      </c>
    </row>
    <row r="28" spans="1:5">
      <c r="A28" s="3">
        <v>6514</v>
      </c>
      <c r="B28" s="5" t="s">
        <v>13</v>
      </c>
      <c r="C28" s="20">
        <v>100</v>
      </c>
      <c r="D28" s="1">
        <v>36.15</v>
      </c>
      <c r="E28" s="16">
        <v>50</v>
      </c>
    </row>
    <row r="29" spans="1:5">
      <c r="A29" s="3">
        <v>6520</v>
      </c>
      <c r="B29" s="5" t="s">
        <v>23</v>
      </c>
      <c r="C29" s="20">
        <v>500</v>
      </c>
      <c r="D29" s="1">
        <v>490</v>
      </c>
      <c r="E29" s="16">
        <v>500</v>
      </c>
    </row>
    <row r="30" spans="1:5">
      <c r="A30" s="3">
        <v>6521</v>
      </c>
      <c r="B30" s="5" t="s">
        <v>2</v>
      </c>
      <c r="C30" s="20">
        <v>0</v>
      </c>
      <c r="D30" s="1">
        <v>0</v>
      </c>
      <c r="E30" s="16">
        <v>0</v>
      </c>
    </row>
    <row r="31" spans="1:5">
      <c r="A31" s="3">
        <v>6522</v>
      </c>
      <c r="B31" s="5" t="s">
        <v>22</v>
      </c>
      <c r="C31" s="20">
        <v>200</v>
      </c>
      <c r="D31" s="1">
        <v>0</v>
      </c>
      <c r="E31" s="16">
        <v>100</v>
      </c>
    </row>
    <row r="32" spans="1:5">
      <c r="A32" s="3">
        <v>6530</v>
      </c>
      <c r="B32" s="5" t="s">
        <v>25</v>
      </c>
      <c r="C32" s="20">
        <v>200</v>
      </c>
      <c r="D32" s="1">
        <v>219.2</v>
      </c>
      <c r="E32" s="16">
        <v>300</v>
      </c>
    </row>
    <row r="33" spans="1:5">
      <c r="A33" s="3">
        <v>6570</v>
      </c>
      <c r="B33" s="5" t="s">
        <v>14</v>
      </c>
      <c r="C33" s="20">
        <v>0</v>
      </c>
      <c r="D33" s="1">
        <v>0</v>
      </c>
      <c r="E33" s="16">
        <v>0</v>
      </c>
    </row>
    <row r="34" spans="1:5">
      <c r="A34" s="3">
        <v>6580</v>
      </c>
      <c r="B34" s="5" t="s">
        <v>15</v>
      </c>
      <c r="C34" s="20">
        <v>100</v>
      </c>
      <c r="D34" s="1">
        <v>458.25</v>
      </c>
      <c r="E34" s="16">
        <v>200</v>
      </c>
    </row>
    <row r="35" spans="1:5">
      <c r="B35" s="4" t="s">
        <v>16</v>
      </c>
      <c r="C35" s="7">
        <f>SUM(C24:C34)</f>
        <v>1650</v>
      </c>
      <c r="D35" s="2">
        <f>SUM(D24:D34)</f>
        <v>1834.7</v>
      </c>
      <c r="E35" s="17">
        <f>SUM(E24:E34)</f>
        <v>1700</v>
      </c>
    </row>
    <row r="36" spans="1:5">
      <c r="C36" s="20"/>
      <c r="D36" s="1"/>
      <c r="E36" s="16"/>
    </row>
    <row r="37" spans="1:5">
      <c r="C37" s="20"/>
      <c r="D37" s="1"/>
      <c r="E37" s="16"/>
    </row>
    <row r="38" spans="1:5">
      <c r="A38" s="3">
        <v>6600</v>
      </c>
      <c r="B38" s="5" t="s">
        <v>17</v>
      </c>
      <c r="C38" s="20">
        <v>0</v>
      </c>
      <c r="D38" s="1">
        <v>0</v>
      </c>
      <c r="E38" s="16">
        <v>0</v>
      </c>
    </row>
    <row r="39" spans="1:5">
      <c r="A39" s="3">
        <v>6610</v>
      </c>
      <c r="B39" s="5" t="s">
        <v>21</v>
      </c>
      <c r="C39" s="20">
        <v>200</v>
      </c>
      <c r="D39" s="1">
        <v>166.7</v>
      </c>
      <c r="E39" s="16">
        <v>200</v>
      </c>
    </row>
    <row r="40" spans="1:5">
      <c r="B40" s="4" t="s">
        <v>18</v>
      </c>
      <c r="C40" s="7">
        <f>SUM(C38:C39)</f>
        <v>200</v>
      </c>
      <c r="D40" s="2">
        <f>SUM(D38:D39)</f>
        <v>166.7</v>
      </c>
      <c r="E40" s="17">
        <f>SUM(E38:E39)</f>
        <v>200</v>
      </c>
    </row>
    <row r="41" spans="1:5">
      <c r="C41" s="20"/>
      <c r="D41" s="1"/>
      <c r="E41" s="16"/>
    </row>
    <row r="42" spans="1:5">
      <c r="B42" s="4" t="s">
        <v>20</v>
      </c>
      <c r="C42" s="7">
        <f>SUM(C40+C35+C21+C1)</f>
        <v>8400</v>
      </c>
      <c r="D42" s="2">
        <f>SUM(D40+D35+D21)</f>
        <v>9015.2000000000007</v>
      </c>
      <c r="E42" s="17">
        <f>SUM(E40+E35+E21+E1)</f>
        <v>9289</v>
      </c>
    </row>
    <row r="43" spans="1:5">
      <c r="C43" s="20"/>
      <c r="D43" s="1"/>
      <c r="E43" s="16"/>
    </row>
    <row r="44" spans="1:5">
      <c r="B44" s="4" t="s">
        <v>19</v>
      </c>
      <c r="C44" s="22">
        <f>SUM(-C42+C13)</f>
        <v>0</v>
      </c>
      <c r="D44" s="21">
        <f>SUM(-D42+D13)</f>
        <v>-721.20000000000073</v>
      </c>
      <c r="E44" s="22">
        <f>SUM(-E42+E13)</f>
        <v>-989</v>
      </c>
    </row>
    <row r="45" spans="1:5">
      <c r="D45" s="1"/>
    </row>
  </sheetData>
  <phoneticPr fontId="5" type="noConversion"/>
  <pageMargins left="0.75" right="0.75" top="1" bottom="1" header="0.5" footer="0.5"/>
  <pageSetup paperSize="9" scale="9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F104-1567-4BD0-A778-93D721B37292}">
  <dimension ref="A1"/>
  <sheetViews>
    <sheetView workbookViewId="0"/>
  </sheetViews>
  <sheetFormatPr baseColWidth="10"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 2023</vt:lpstr>
      <vt:lpstr>Tabelle1</vt:lpstr>
    </vt:vector>
  </TitlesOfParts>
  <Company>Universität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Schneider</dc:creator>
  <cp:lastModifiedBy>Maria Regli</cp:lastModifiedBy>
  <cp:lastPrinted>2024-01-23T14:01:48Z</cp:lastPrinted>
  <dcterms:created xsi:type="dcterms:W3CDTF">2015-01-28T13:49:58Z</dcterms:created>
  <dcterms:modified xsi:type="dcterms:W3CDTF">2024-02-05T08:28:19Z</dcterms:modified>
</cp:coreProperties>
</file>